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inanciera\Desktop\REPORTES CTA PUBLICA\"/>
    </mc:Choice>
  </mc:AlternateContent>
  <xr:revisionPtr revIDLastSave="0" documentId="13_ncr:1_{28874C18-480D-4DF1-9B9E-724F40E51B26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G8" i="1"/>
  <c r="F8" i="1"/>
  <c r="D8" i="1"/>
  <c r="C8" i="1"/>
  <c r="H24" i="1" l="1"/>
  <c r="F26" i="1"/>
  <c r="G26" i="1"/>
  <c r="E18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<sst xmlns="http://schemas.openxmlformats.org/spreadsheetml/2006/main" count="41" uniqueCount="37">
  <si>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</si>
  <si>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</si>
  <si>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</si>
  <si>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</si>
  <si>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</si>
  <si>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</si>
  <si>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</si>
  <si>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</si>
  <si>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</si>
  <si>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</si>
  <si>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</si>
  <si>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</si>
  <si>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</si>
  <si>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</si>
  <si>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</si>
  <si>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</si>
  <si>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</si>
  <si>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</si>
  <si>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</si>
  <si>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</si>
  <si>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</si>
  <si>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</si>
  <si>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</si>
  <si>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</si>
  <si>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</si>
  <si>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</si>
  <si>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</si>
  <si>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</si>
  <si>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</si>
  <si>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 de Diciembre del 2021</t>
  </si>
  <si>
    <t xml:space="preserve">                                                     DIRECTOR EJECUTIVO </t>
  </si>
  <si>
    <t xml:space="preserve">                                               LAE. JAVIER APODACA BARRIO </t>
  </si>
  <si>
    <t xml:space="preserve">C. ANGELICA GOMEZ AVALOS </t>
  </si>
  <si>
    <t xml:space="preserve">      DIRECTOR FINANCIERO </t>
  </si>
  <si>
    <t xml:space="preserve">                                     _________________________________</t>
  </si>
  <si>
    <t xml:space="preserve">                           _________________________________</t>
  </si>
  <si>
    <t xml:space="preserve">JUNTA MUNICIPAL DE AGUA Y SANEAMIENTO DE AHUMADA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</si>
</sst>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D13" sqref="D13"/>
    </sheetView>
  </sheetViews>
  <sheetFormatPr baseColWidth="10" defaultColWidth="11.42578125" defaultRowHeight="12" x14ac:dyDescent="0.2"/>
  <cols>
    <col min="1" max="1" width="6.1406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36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29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10632105</v>
      </c>
      <c r="D8" s="18">
        <f>SUM(D9:D16)</f>
        <v>2760525</v>
      </c>
      <c r="E8" s="21">
        <f t="shared" ref="E8:E16" si="0">C8+D8</f>
        <v>13392630</v>
      </c>
      <c r="F8" s="18">
        <f>SUM(F9:F16)</f>
        <v>13386391</v>
      </c>
      <c r="G8" s="21">
        <f>SUM(G9:G16)</f>
        <v>13386391</v>
      </c>
      <c r="H8" s="5">
        <f t="shared" ref="H8:H16" si="1">G8-C8</f>
        <v>2754286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10632105</v>
      </c>
      <c r="D12" s="19">
        <v>2760525</v>
      </c>
      <c r="E12" s="23">
        <f t="shared" si="0"/>
        <v>13392630</v>
      </c>
      <c r="F12" s="19">
        <v>13386391</v>
      </c>
      <c r="G12" s="22">
        <v>13386391</v>
      </c>
      <c r="H12" s="7">
        <f t="shared" si="1"/>
        <v>2754286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1539689</v>
      </c>
      <c r="D18" s="18">
        <f>SUM(D19:D22)</f>
        <v>493995</v>
      </c>
      <c r="E18" s="21">
        <f>C18+D18</f>
        <v>2033684</v>
      </c>
      <c r="F18" s="18">
        <f>SUM(F19:F22)</f>
        <v>2033593</v>
      </c>
      <c r="G18" s="21">
        <f>SUM(G19:G22)</f>
        <v>2029593</v>
      </c>
      <c r="H18" s="5">
        <f>G18-C18</f>
        <v>489904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1539689</v>
      </c>
      <c r="D21" s="19">
        <v>-70426</v>
      </c>
      <c r="E21" s="23">
        <f>C21+D21</f>
        <v>1469263</v>
      </c>
      <c r="F21" s="19">
        <v>1469172</v>
      </c>
      <c r="G21" s="22">
        <v>1465172</v>
      </c>
      <c r="H21" s="7">
        <f>G21-C21</f>
        <v>-74517</v>
      </c>
    </row>
    <row r="22" spans="2:8" x14ac:dyDescent="0.2">
      <c r="B22" s="6" t="s">
        <v>22</v>
      </c>
      <c r="C22" s="22">
        <v>0</v>
      </c>
      <c r="D22" s="19">
        <v>564421</v>
      </c>
      <c r="E22" s="23">
        <f>C22+D22</f>
        <v>564421</v>
      </c>
      <c r="F22" s="19">
        <v>564421</v>
      </c>
      <c r="G22" s="22">
        <v>564421</v>
      </c>
      <c r="H22" s="7">
        <f>G22-C22</f>
        <v>564421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12171794</v>
      </c>
      <c r="D26" s="26">
        <f>SUM(D24,D18,D8)</f>
        <v>3254520</v>
      </c>
      <c r="E26" s="15">
        <f>SUM(D26,C26)</f>
        <v>15426314</v>
      </c>
      <c r="F26" s="26">
        <f>SUM(F24,F18,F8)</f>
        <v>15419984</v>
      </c>
      <c r="G26" s="15">
        <f>SUM(G24,G18,G8)</f>
        <v>15415984</v>
      </c>
      <c r="H26" s="29">
        <f>SUM(G26-C26)</f>
        <v>3244190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28" t="s">
        <v>34</v>
      </c>
      <c r="C32" s="28" t="s">
        <v>35</v>
      </c>
    </row>
    <row r="33" spans="2:4" s="3" customFormat="1" x14ac:dyDescent="0.2">
      <c r="B33" s="3" t="s">
        <v>31</v>
      </c>
      <c r="D33" s="3" t="s">
        <v>32</v>
      </c>
    </row>
    <row r="34" spans="2:4" s="3" customFormat="1" x14ac:dyDescent="0.2">
      <c r="B34" s="3" t="s">
        <v>30</v>
      </c>
      <c r="D34" s="3" t="s">
        <v>33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Financiera</cp:lastModifiedBy>
  <cp:lastPrinted>2022-02-02T01:34:52Z</cp:lastPrinted>
  <dcterms:created xsi:type="dcterms:W3CDTF">2019-12-05T18:23:32Z</dcterms:created>
  <dcterms:modified xsi:type="dcterms:W3CDTF">2022-02-02T02:08:07Z</dcterms:modified>
</cp:coreProperties>
</file>